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\Documents\Kreisliga\2019-2020\LP\"/>
    </mc:Choice>
  </mc:AlternateContent>
  <bookViews>
    <workbookView xWindow="360" yWindow="12" windowWidth="15480" windowHeight="1074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28" i="1" l="1"/>
  <c r="H29" i="1"/>
  <c r="H30" i="1"/>
  <c r="N30" i="1" s="1"/>
  <c r="H31" i="1"/>
  <c r="H32" i="1"/>
  <c r="H33" i="1"/>
  <c r="H34" i="1"/>
  <c r="N29" i="1"/>
  <c r="N32" i="1"/>
  <c r="H20" i="1"/>
  <c r="H16" i="1"/>
  <c r="H19" i="1"/>
  <c r="H18" i="1"/>
  <c r="H17" i="1"/>
  <c r="N19" i="1" s="1"/>
  <c r="H15" i="1"/>
  <c r="H21" i="1"/>
  <c r="N18" i="1"/>
  <c r="N17" i="1" l="1"/>
  <c r="N31" i="1"/>
  <c r="I29" i="1" s="1"/>
  <c r="N16" i="1"/>
  <c r="I17" i="1"/>
  <c r="I33" i="1"/>
  <c r="I28" i="1" l="1"/>
  <c r="I34" i="1"/>
  <c r="I32" i="1"/>
  <c r="I30" i="1"/>
  <c r="I31" i="1"/>
  <c r="I21" i="1"/>
  <c r="I15" i="1"/>
  <c r="I19" i="1"/>
  <c r="I16" i="1"/>
  <c r="I20" i="1"/>
  <c r="I18" i="1"/>
  <c r="I22" i="1" l="1"/>
  <c r="I35" i="1"/>
</calcChain>
</file>

<file path=xl/sharedStrings.xml><?xml version="1.0" encoding="utf-8"?>
<sst xmlns="http://schemas.openxmlformats.org/spreadsheetml/2006/main" count="34" uniqueCount="29">
  <si>
    <t>Name, Vorname</t>
  </si>
  <si>
    <t>Gesamt</t>
  </si>
  <si>
    <t>Mannschafts-wertung</t>
  </si>
  <si>
    <t>Mannschaftsergebnis Platzverein:</t>
  </si>
  <si>
    <t>Würtembergischer Schützenverband 1850 e.V.</t>
  </si>
  <si>
    <t>Schützenkreis Mergentheim</t>
  </si>
  <si>
    <t>(Datum)</t>
  </si>
  <si>
    <t>Kreisrunde</t>
  </si>
  <si>
    <t>http://www.schuetzenkreis-mergentheim.de</t>
  </si>
  <si>
    <t>- Ergebnisprotokoll -</t>
  </si>
  <si>
    <t>1. 
Serie</t>
  </si>
  <si>
    <t>2. 
Serie</t>
  </si>
  <si>
    <t>3. 
Serie</t>
  </si>
  <si>
    <t>4. 
Serie</t>
  </si>
  <si>
    <t>2.
 Serie</t>
  </si>
  <si>
    <t>4.
 Serie</t>
  </si>
  <si>
    <t>Mannschaftsführer Platzverein</t>
  </si>
  <si>
    <t>Mannschaftsführer Gastverein</t>
  </si>
  <si>
    <t>RUNDENWETTKAMPF</t>
  </si>
  <si>
    <t xml:space="preserve">   Die Ergebnisse wurden unter Beachtung der Bestimmungen der Sportordnung sowie der</t>
  </si>
  <si>
    <t>Mannschaftsergebnis Gastverein:</t>
  </si>
  <si>
    <t xml:space="preserve">    PLATZVEREIN:</t>
  </si>
  <si>
    <t xml:space="preserve">    GASTVEREIN:</t>
  </si>
  <si>
    <t xml:space="preserve">    Bezirk:</t>
  </si>
  <si>
    <t xml:space="preserve">    Kreis:</t>
  </si>
  <si>
    <r>
      <t xml:space="preserve">       </t>
    </r>
    <r>
      <rPr>
        <sz val="11"/>
        <rFont val="Arial"/>
        <family val="2"/>
      </rPr>
      <t>O</t>
    </r>
    <r>
      <rPr>
        <sz val="10"/>
        <rFont val="Arial"/>
      </rPr>
      <t xml:space="preserve">  </t>
    </r>
    <r>
      <rPr>
        <b/>
        <sz val="14"/>
        <rFont val="Arial"/>
        <family val="2"/>
      </rPr>
      <t>LG</t>
    </r>
    <r>
      <rPr>
        <sz val="10"/>
        <rFont val="Arial"/>
      </rPr>
      <t xml:space="preserve">             </t>
    </r>
    <r>
      <rPr>
        <sz val="14"/>
        <rFont val="Wingdings 2"/>
        <family val="1"/>
        <charset val="2"/>
      </rPr>
      <t></t>
    </r>
    <r>
      <rPr>
        <sz val="10"/>
        <rFont val="Arial"/>
      </rPr>
      <t xml:space="preserve">   </t>
    </r>
    <r>
      <rPr>
        <b/>
        <sz val="14"/>
        <rFont val="Arial"/>
        <family val="2"/>
      </rPr>
      <t>LP</t>
    </r>
  </si>
  <si>
    <r>
      <t xml:space="preserve">     </t>
    </r>
    <r>
      <rPr>
        <u/>
        <sz val="12"/>
        <rFont val="Arial"/>
        <family val="2"/>
      </rPr>
      <t xml:space="preserve">Schützenkreis Mergentheim     </t>
    </r>
    <r>
      <rPr>
        <u/>
        <sz val="11"/>
        <rFont val="Arial"/>
      </rPr>
      <t xml:space="preserve">      </t>
    </r>
  </si>
  <si>
    <r>
      <t xml:space="preserve">   </t>
    </r>
    <r>
      <rPr>
        <u/>
        <sz val="12"/>
        <rFont val="Arial"/>
        <family val="2"/>
      </rPr>
      <t xml:space="preserve">  Schützenbezirk Hohenlohe             </t>
    </r>
  </si>
  <si>
    <t xml:space="preserve">   Ausschreibung erreicht und werden anerkannt: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</si>
</sst>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8"/>
      <name val="Arial"/>
    </font>
    <font>
      <sz val="12"/>
      <name val="Arial"/>
    </font>
    <font>
      <sz val="11"/>
      <name val="Arial"/>
    </font>
    <font>
      <u/>
      <sz val="10"/>
      <color indexed="12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3"/>
      <name val="Arial"/>
      <family val="2"/>
    </font>
    <font>
      <u/>
      <sz val="8"/>
      <color indexed="8"/>
      <name val="Arial"/>
    </font>
    <font>
      <b/>
      <sz val="20"/>
      <name val="Courier New"/>
      <family val="3"/>
    </font>
    <font>
      <sz val="13"/>
      <name val="Arial"/>
    </font>
    <font>
      <b/>
      <i/>
      <sz val="13"/>
      <name val="Arial"/>
      <family val="2"/>
    </font>
    <font>
      <sz val="14"/>
      <name val="Wingdings 2"/>
      <family val="1"/>
      <charset val="2"/>
    </font>
    <font>
      <sz val="18"/>
      <name val="Arial"/>
      <family val="2"/>
    </font>
    <font>
      <u/>
      <sz val="11"/>
      <name val="Arial"/>
    </font>
    <font>
      <u/>
      <sz val="12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shrinkToFit="1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shrinkToFit="1"/>
    </xf>
    <xf numFmtId="0" fontId="0" fillId="0" borderId="3" xfId="0" applyBorder="1"/>
    <xf numFmtId="0" fontId="5" fillId="0" borderId="3" xfId="0" applyFont="1" applyBorder="1" applyAlignment="1">
      <alignment horizontal="left" shrinkToFit="1"/>
    </xf>
    <xf numFmtId="0" fontId="0" fillId="0" borderId="0" xfId="0" applyAlignment="1"/>
    <xf numFmtId="0" fontId="0" fillId="0" borderId="4" xfId="0" applyBorder="1"/>
    <xf numFmtId="1" fontId="17" fillId="0" borderId="1" xfId="0" applyNumberFormat="1" applyFont="1" applyBorder="1" applyAlignment="1" applyProtection="1">
      <alignment horizontal="center" wrapText="1"/>
      <protection locked="0"/>
    </xf>
    <xf numFmtId="1" fontId="14" fillId="0" borderId="1" xfId="0" applyNumberFormat="1" applyFont="1" applyBorder="1" applyAlignment="1" applyProtection="1">
      <alignment horizontal="center" wrapText="1"/>
      <protection locked="0"/>
    </xf>
    <xf numFmtId="1" fontId="14" fillId="0" borderId="1" xfId="0" applyNumberFormat="1" applyFont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hidden="1"/>
    </xf>
    <xf numFmtId="0" fontId="23" fillId="0" borderId="1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/>
      <protection hidden="1"/>
    </xf>
    <xf numFmtId="0" fontId="14" fillId="0" borderId="1" xfId="0" applyNumberFormat="1" applyFont="1" applyBorder="1" applyAlignment="1" applyProtection="1">
      <alignment horizontal="center" wrapText="1"/>
      <protection hidden="1"/>
    </xf>
    <xf numFmtId="0" fontId="8" fillId="0" borderId="4" xfId="0" applyFont="1" applyBorder="1" applyProtection="1">
      <protection locked="0"/>
    </xf>
    <xf numFmtId="0" fontId="8" fillId="0" borderId="4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49" fontId="15" fillId="0" borderId="0" xfId="1" applyNumberFormat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7" xfId="0" applyBorder="1" applyAlignment="1">
      <alignment horizontal="center" vertical="top"/>
    </xf>
    <xf numFmtId="0" fontId="18" fillId="0" borderId="0" xfId="0" applyFont="1" applyAlignment="1">
      <alignment horizontal="center"/>
    </xf>
    <xf numFmtId="14" fontId="8" fillId="0" borderId="0" xfId="0" applyNumberFormat="1" applyFont="1" applyAlignment="1" applyProtection="1">
      <alignment horizontal="center" vertical="center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3" fillId="0" borderId="5" xfId="0" applyNumberFormat="1" applyFont="1" applyBorder="1" applyAlignment="1" applyProtection="1">
      <alignment horizontal="left" wrapText="1"/>
      <protection locked="0"/>
    </xf>
    <xf numFmtId="0" fontId="3" fillId="0" borderId="6" xfId="0" applyNumberFormat="1" applyFont="1" applyBorder="1" applyAlignment="1" applyProtection="1">
      <alignment horizontal="left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shrinkToFit="1"/>
    </xf>
    <xf numFmtId="0" fontId="25" fillId="0" borderId="8" xfId="0" applyFont="1" applyBorder="1" applyAlignment="1" applyProtection="1">
      <alignment horizontal="center" shrinkToFi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0" fillId="0" borderId="8" xfId="0" applyFont="1" applyBorder="1" applyAlignment="1" applyProtection="1">
      <alignment horizontal="center" shrinkToFit="1"/>
      <protection locked="0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huetzenkreis-mergentheim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abSelected="1" workbookViewId="0">
      <selection activeCell="A2" sqref="A2"/>
    </sheetView>
  </sheetViews>
  <sheetFormatPr baseColWidth="10" defaultRowHeight="13.2" x14ac:dyDescent="0.25"/>
  <cols>
    <col min="1" max="1" width="3.44140625" customWidth="1"/>
    <col min="2" max="2" width="6.6640625" customWidth="1"/>
    <col min="3" max="3" width="24.88671875" customWidth="1"/>
    <col min="4" max="7" width="8" customWidth="1"/>
    <col min="8" max="8" width="9.33203125" customWidth="1"/>
    <col min="13" max="15" width="11.44140625" hidden="1" customWidth="1"/>
  </cols>
  <sheetData>
    <row r="1" spans="1:14" ht="24.75" customHeight="1" x14ac:dyDescent="0.55000000000000004">
      <c r="A1" s="34" t="s">
        <v>18</v>
      </c>
      <c r="B1" s="34"/>
      <c r="C1" s="34"/>
      <c r="D1" s="34"/>
      <c r="E1" s="34"/>
      <c r="F1" s="34"/>
      <c r="G1" s="28" t="s">
        <v>25</v>
      </c>
      <c r="H1" s="28"/>
      <c r="I1" s="28"/>
    </row>
    <row r="2" spans="1:14" ht="15.75" customHeight="1" x14ac:dyDescent="0.25">
      <c r="C2" s="35" t="s">
        <v>9</v>
      </c>
      <c r="D2" s="35"/>
      <c r="E2" s="35"/>
      <c r="G2" s="38"/>
      <c r="H2" s="38"/>
      <c r="I2" s="38"/>
    </row>
    <row r="3" spans="1:14" ht="9" customHeight="1" x14ac:dyDescent="0.25">
      <c r="C3" s="1"/>
      <c r="D3" s="1"/>
      <c r="E3" s="1"/>
      <c r="G3" s="39"/>
      <c r="H3" s="39"/>
      <c r="I3" s="39"/>
    </row>
    <row r="4" spans="1:14" ht="17.25" customHeight="1" x14ac:dyDescent="0.3">
      <c r="A4" s="37" t="s">
        <v>4</v>
      </c>
      <c r="B4" s="37"/>
      <c r="C4" s="37"/>
      <c r="D4" s="37"/>
      <c r="E4" s="37"/>
      <c r="F4" s="37"/>
      <c r="G4" s="36" t="s">
        <v>6</v>
      </c>
      <c r="H4" s="36"/>
      <c r="I4" s="36"/>
    </row>
    <row r="5" spans="1:14" ht="13.5" customHeight="1" x14ac:dyDescent="0.25"/>
    <row r="6" spans="1:14" ht="17.399999999999999" x14ac:dyDescent="0.3">
      <c r="A6" s="4"/>
      <c r="B6" s="4"/>
      <c r="C6" s="4"/>
      <c r="D6" s="4"/>
      <c r="E6" s="4"/>
      <c r="F6" s="4"/>
      <c r="G6" s="25" t="s">
        <v>7</v>
      </c>
      <c r="H6" s="26"/>
      <c r="I6" s="26"/>
    </row>
    <row r="7" spans="1:14" ht="15" x14ac:dyDescent="0.25">
      <c r="A7" s="32" t="s">
        <v>23</v>
      </c>
      <c r="B7" s="32"/>
      <c r="C7" s="33" t="s">
        <v>27</v>
      </c>
      <c r="D7" s="32"/>
      <c r="E7" s="32"/>
      <c r="G7" s="27" t="s">
        <v>5</v>
      </c>
      <c r="H7" s="27"/>
      <c r="I7" s="27"/>
    </row>
    <row r="8" spans="1:14" ht="11.25" customHeight="1" x14ac:dyDescent="0.25">
      <c r="A8" s="3"/>
      <c r="B8" s="3"/>
      <c r="C8" s="3"/>
      <c r="D8" s="3"/>
      <c r="E8" s="3"/>
      <c r="F8" s="31" t="s">
        <v>8</v>
      </c>
      <c r="G8" s="31"/>
      <c r="H8" s="31"/>
      <c r="I8" s="31"/>
    </row>
    <row r="9" spans="1:14" ht="15" x14ac:dyDescent="0.25">
      <c r="A9" s="32" t="s">
        <v>24</v>
      </c>
      <c r="B9" s="32"/>
      <c r="C9" s="33" t="s">
        <v>26</v>
      </c>
      <c r="D9" s="32"/>
      <c r="E9" s="32"/>
    </row>
    <row r="10" spans="1:14" ht="15" x14ac:dyDescent="0.25">
      <c r="A10" s="4"/>
      <c r="B10" s="4"/>
      <c r="C10" s="3"/>
      <c r="D10" s="3"/>
      <c r="E10" s="3"/>
    </row>
    <row r="11" spans="1:14" ht="16.5" customHeight="1" x14ac:dyDescent="0.25"/>
    <row r="12" spans="1:14" ht="27.75" customHeight="1" thickBot="1" x14ac:dyDescent="0.4">
      <c r="A12" s="45" t="s">
        <v>21</v>
      </c>
      <c r="B12" s="45"/>
      <c r="C12" s="45"/>
      <c r="D12" s="46"/>
      <c r="E12" s="46"/>
      <c r="F12" s="46"/>
      <c r="G12" s="46"/>
      <c r="H12" s="46"/>
      <c r="I12" s="46"/>
    </row>
    <row r="13" spans="1:14" ht="21.9" customHeight="1" x14ac:dyDescent="0.4">
      <c r="A13" s="2"/>
      <c r="B13" s="2"/>
      <c r="C13" s="2"/>
      <c r="D13" s="9"/>
      <c r="E13" s="9"/>
      <c r="F13" s="9"/>
      <c r="G13" s="9"/>
      <c r="H13" s="9"/>
      <c r="I13" s="9"/>
    </row>
    <row r="14" spans="1:14" ht="24.9" customHeight="1" x14ac:dyDescent="0.3">
      <c r="A14" s="5"/>
      <c r="B14" s="43" t="s">
        <v>0</v>
      </c>
      <c r="C14" s="44"/>
      <c r="D14" s="6" t="s">
        <v>10</v>
      </c>
      <c r="E14" s="6" t="s">
        <v>11</v>
      </c>
      <c r="F14" s="6" t="s">
        <v>12</v>
      </c>
      <c r="G14" s="6" t="s">
        <v>13</v>
      </c>
      <c r="H14" s="20" t="s">
        <v>1</v>
      </c>
      <c r="I14" s="6" t="s">
        <v>2</v>
      </c>
    </row>
    <row r="15" spans="1:14" ht="18.899999999999999" customHeight="1" x14ac:dyDescent="0.3">
      <c r="A15" s="8">
        <v>1</v>
      </c>
      <c r="B15" s="29"/>
      <c r="C15" s="30"/>
      <c r="D15" s="14"/>
      <c r="E15" s="15"/>
      <c r="F15" s="15"/>
      <c r="G15" s="15"/>
      <c r="H15" s="16">
        <f>SUM(D15:G15)</f>
        <v>0</v>
      </c>
      <c r="I15" s="17">
        <f>IF(OR(EXACT(H15,N16),EXACT(H15,N17),EXACT(H15,N18),EXACT(H15,K19)),H15,0)</f>
        <v>0</v>
      </c>
      <c r="L15" s="21"/>
    </row>
    <row r="16" spans="1:14" ht="18.899999999999999" customHeight="1" x14ac:dyDescent="0.3">
      <c r="A16" s="8">
        <v>2</v>
      </c>
      <c r="B16" s="29"/>
      <c r="C16" s="30"/>
      <c r="D16" s="18"/>
      <c r="E16" s="18"/>
      <c r="F16" s="18"/>
      <c r="G16" s="18"/>
      <c r="H16" s="16">
        <f t="shared" ref="H16:H21" si="0">SUM(D16:G16)</f>
        <v>0</v>
      </c>
      <c r="I16" s="17">
        <f>IF(OR(EXACT(H16,N16),EXACT(H16,N17),EXACT(H16,N18),EXACT(H16,N19)),H16,0)</f>
        <v>0</v>
      </c>
      <c r="N16">
        <f>LARGE(H15:H21,1)</f>
        <v>0</v>
      </c>
    </row>
    <row r="17" spans="1:14" ht="18.899999999999999" customHeight="1" x14ac:dyDescent="0.3">
      <c r="A17" s="8">
        <v>3</v>
      </c>
      <c r="B17" s="29"/>
      <c r="C17" s="30"/>
      <c r="D17" s="18"/>
      <c r="E17" s="18"/>
      <c r="F17" s="18"/>
      <c r="G17" s="18"/>
      <c r="H17" s="16">
        <f t="shared" si="0"/>
        <v>0</v>
      </c>
      <c r="I17" s="17">
        <f>IF(OR(EXACT(H17,N16),EXACT(H17,N17),EXACT(H17,N18),EXACT(H17,N19)),H17,0)</f>
        <v>0</v>
      </c>
      <c r="N17">
        <f>LARGE(H15:H21,2)</f>
        <v>0</v>
      </c>
    </row>
    <row r="18" spans="1:14" ht="18.899999999999999" customHeight="1" x14ac:dyDescent="0.3">
      <c r="A18" s="8">
        <v>4</v>
      </c>
      <c r="B18" s="29"/>
      <c r="C18" s="30"/>
      <c r="D18" s="18"/>
      <c r="E18" s="18"/>
      <c r="F18" s="18"/>
      <c r="G18" s="18"/>
      <c r="H18" s="16">
        <f t="shared" si="0"/>
        <v>0</v>
      </c>
      <c r="I18" s="17">
        <f>IF(OR(EXACT(H18,N16),EXACT(H18,N17),EXACT(H18,N18),EXACT(H18,N19)),H18,0)</f>
        <v>0</v>
      </c>
      <c r="N18">
        <f>LARGE(H15:H21,3)</f>
        <v>0</v>
      </c>
    </row>
    <row r="19" spans="1:14" ht="18.899999999999999" customHeight="1" x14ac:dyDescent="0.3">
      <c r="A19" s="8">
        <v>5</v>
      </c>
      <c r="B19" s="29"/>
      <c r="C19" s="30"/>
      <c r="D19" s="18"/>
      <c r="E19" s="18"/>
      <c r="F19" s="18"/>
      <c r="G19" s="18"/>
      <c r="H19" s="16">
        <f t="shared" si="0"/>
        <v>0</v>
      </c>
      <c r="I19" s="17">
        <f>IF(OR(EXACT(H19,N16),EXACT(H19,N17),EXACT(H19,N18),EXACT(H19,N19)),H19,0)</f>
        <v>0</v>
      </c>
      <c r="N19">
        <f>LARGE(H15:H21,4)</f>
        <v>0</v>
      </c>
    </row>
    <row r="20" spans="1:14" ht="18.899999999999999" customHeight="1" x14ac:dyDescent="0.3">
      <c r="A20" s="8">
        <v>6</v>
      </c>
      <c r="B20" s="29"/>
      <c r="C20" s="40"/>
      <c r="D20" s="18"/>
      <c r="E20" s="18"/>
      <c r="F20" s="18"/>
      <c r="G20" s="18"/>
      <c r="H20" s="16">
        <f t="shared" si="0"/>
        <v>0</v>
      </c>
      <c r="I20" s="17">
        <f>IF(OR(EXACT(H20,N16),EXACT(H20,N17),EXACT(H20,N18),EXACT(H20,N19)),H20,0)</f>
        <v>0</v>
      </c>
    </row>
    <row r="21" spans="1:14" ht="18.899999999999999" customHeight="1" x14ac:dyDescent="0.3">
      <c r="A21" s="8">
        <v>7</v>
      </c>
      <c r="B21" s="41"/>
      <c r="C21" s="42"/>
      <c r="D21" s="18"/>
      <c r="E21" s="18"/>
      <c r="F21" s="18"/>
      <c r="G21" s="18"/>
      <c r="H21" s="16">
        <f t="shared" si="0"/>
        <v>0</v>
      </c>
      <c r="I21" s="17">
        <f>IF(OR(EXACT(H21,N16),EXACT(H21,N17),EXACT(H21,N18),EXACT(H21,N19)),H21,0)</f>
        <v>0</v>
      </c>
    </row>
    <row r="22" spans="1:14" ht="24.75" customHeight="1" thickBot="1" x14ac:dyDescent="0.35">
      <c r="A22" s="49" t="s">
        <v>3</v>
      </c>
      <c r="B22" s="49"/>
      <c r="C22" s="50"/>
      <c r="D22" s="50"/>
      <c r="E22" s="50"/>
      <c r="F22" s="50"/>
      <c r="G22" s="50"/>
      <c r="H22" s="50"/>
      <c r="I22" s="19">
        <f>SUM(I15:I21)</f>
        <v>0</v>
      </c>
    </row>
    <row r="23" spans="1:14" x14ac:dyDescent="0.25">
      <c r="I23" s="10"/>
    </row>
    <row r="25" spans="1:14" ht="27.75" customHeight="1" thickBot="1" x14ac:dyDescent="0.45">
      <c r="A25" s="45" t="s">
        <v>22</v>
      </c>
      <c r="B25" s="45"/>
      <c r="C25" s="45"/>
      <c r="D25" s="51"/>
      <c r="E25" s="51"/>
      <c r="F25" s="51"/>
      <c r="G25" s="51"/>
      <c r="H25" s="51"/>
      <c r="I25" s="51"/>
    </row>
    <row r="26" spans="1:14" ht="21.9" customHeight="1" x14ac:dyDescent="0.4">
      <c r="A26" s="2"/>
      <c r="B26" s="2"/>
      <c r="C26" s="2"/>
      <c r="D26" s="11"/>
      <c r="E26" s="11"/>
      <c r="F26" s="11"/>
      <c r="G26" s="11"/>
      <c r="H26" s="11"/>
      <c r="I26" s="11"/>
    </row>
    <row r="27" spans="1:14" ht="24.9" customHeight="1" x14ac:dyDescent="0.3">
      <c r="A27" s="5"/>
      <c r="B27" s="47" t="s">
        <v>0</v>
      </c>
      <c r="C27" s="48"/>
      <c r="D27" s="7" t="s">
        <v>10</v>
      </c>
      <c r="E27" s="7" t="s">
        <v>14</v>
      </c>
      <c r="F27" s="7" t="s">
        <v>12</v>
      </c>
      <c r="G27" s="7" t="s">
        <v>15</v>
      </c>
      <c r="H27" s="20" t="s">
        <v>1</v>
      </c>
      <c r="I27" s="6" t="s">
        <v>2</v>
      </c>
    </row>
    <row r="28" spans="1:14" ht="18.899999999999999" customHeight="1" x14ac:dyDescent="0.3">
      <c r="A28" s="8">
        <v>1</v>
      </c>
      <c r="B28" s="29"/>
      <c r="C28" s="30"/>
      <c r="D28" s="18"/>
      <c r="E28" s="18"/>
      <c r="F28" s="18"/>
      <c r="G28" s="18"/>
      <c r="H28" s="22">
        <f>SUM(D28:G28)</f>
        <v>0</v>
      </c>
      <c r="I28" s="17">
        <f>IF(OR(EXACT(H28,N28),EXACT(H28,N29),EXACT(H28,N30),EXACT(H28,N31)),H28,0)</f>
        <v>0</v>
      </c>
    </row>
    <row r="29" spans="1:14" ht="18.899999999999999" customHeight="1" x14ac:dyDescent="0.3">
      <c r="A29" s="8">
        <v>2</v>
      </c>
      <c r="B29" s="29"/>
      <c r="C29" s="30"/>
      <c r="D29" s="18"/>
      <c r="E29" s="18"/>
      <c r="F29" s="18"/>
      <c r="G29" s="18"/>
      <c r="H29" s="22">
        <f t="shared" ref="H29:H34" si="1">SUM(D29:G29)</f>
        <v>0</v>
      </c>
      <c r="I29" s="17">
        <f>IF(OR(EXACT(H29,N29),EXACT(H29,N30),EXACT(H29,N31),EXACT(H29,N32)),H29,0)</f>
        <v>0</v>
      </c>
      <c r="N29">
        <f>LARGE(H28:H34,1)</f>
        <v>0</v>
      </c>
    </row>
    <row r="30" spans="1:14" ht="18.899999999999999" customHeight="1" x14ac:dyDescent="0.3">
      <c r="A30" s="8">
        <v>3</v>
      </c>
      <c r="B30" s="29"/>
      <c r="C30" s="30"/>
      <c r="D30" s="18"/>
      <c r="E30" s="18"/>
      <c r="F30" s="18"/>
      <c r="G30" s="18"/>
      <c r="H30" s="22">
        <f t="shared" si="1"/>
        <v>0</v>
      </c>
      <c r="I30" s="17">
        <f>IF(OR(EXACT(H30,N29),EXACT(H30,N30),EXACT(H30,N31),EXACT(H30,N32)),H30,0)</f>
        <v>0</v>
      </c>
      <c r="N30">
        <f>LARGE(H28:H34,2)</f>
        <v>0</v>
      </c>
    </row>
    <row r="31" spans="1:14" ht="18.899999999999999" customHeight="1" x14ac:dyDescent="0.3">
      <c r="A31" s="8">
        <v>4</v>
      </c>
      <c r="B31" s="29"/>
      <c r="C31" s="40"/>
      <c r="D31" s="18"/>
      <c r="E31" s="18"/>
      <c r="F31" s="18"/>
      <c r="G31" s="18"/>
      <c r="H31" s="22">
        <f t="shared" si="1"/>
        <v>0</v>
      </c>
      <c r="I31" s="17">
        <f>IF(OR(EXACT(H31,N29),EXACT(H31,N30),EXACT(H31,N31),EXACT(H31,N32)),H31,0)</f>
        <v>0</v>
      </c>
      <c r="N31">
        <f>LARGE(H28:H34,3)</f>
        <v>0</v>
      </c>
    </row>
    <row r="32" spans="1:14" ht="18.899999999999999" customHeight="1" x14ac:dyDescent="0.3">
      <c r="A32" s="8">
        <v>5</v>
      </c>
      <c r="B32" s="29"/>
      <c r="C32" s="40"/>
      <c r="D32" s="18"/>
      <c r="E32" s="18"/>
      <c r="F32" s="18"/>
      <c r="G32" s="18"/>
      <c r="H32" s="22">
        <f t="shared" si="1"/>
        <v>0</v>
      </c>
      <c r="I32" s="17">
        <f>IF(OR(EXACT(H32,N29),EXACT(H32,N30),EXACT(H32,N31),EXACT(H32,N32)),H32,0)</f>
        <v>0</v>
      </c>
      <c r="N32">
        <f>LARGE(H28:H34,4)</f>
        <v>0</v>
      </c>
    </row>
    <row r="33" spans="1:9" ht="18.899999999999999" customHeight="1" x14ac:dyDescent="0.3">
      <c r="A33" s="8">
        <v>6</v>
      </c>
      <c r="B33" s="29"/>
      <c r="C33" s="30"/>
      <c r="D33" s="18"/>
      <c r="E33" s="18"/>
      <c r="F33" s="18"/>
      <c r="G33" s="18"/>
      <c r="H33" s="22">
        <f t="shared" si="1"/>
        <v>0</v>
      </c>
      <c r="I33" s="17">
        <f>IF(OR(EXACT(H33,N29),EXACT(H33,N30),EXACT(H33,N31),EXACT(H33,N32)),H33,0)</f>
        <v>0</v>
      </c>
    </row>
    <row r="34" spans="1:9" ht="18.899999999999999" customHeight="1" x14ac:dyDescent="0.3">
      <c r="A34" s="8">
        <v>7</v>
      </c>
      <c r="B34" s="41"/>
      <c r="C34" s="42"/>
      <c r="D34" s="18"/>
      <c r="E34" s="18"/>
      <c r="F34" s="18"/>
      <c r="G34" s="18"/>
      <c r="H34" s="22">
        <f t="shared" si="1"/>
        <v>0</v>
      </c>
      <c r="I34" s="17">
        <f>IF(OR(EXACT(H34,N29),EXACT(H34,N30),EXACT(H34,N31),EXACT(H34,N32)),H34,0)</f>
        <v>0</v>
      </c>
    </row>
    <row r="35" spans="1:9" ht="26.25" customHeight="1" thickBot="1" x14ac:dyDescent="0.35">
      <c r="A35" s="53" t="s">
        <v>20</v>
      </c>
      <c r="B35" s="53"/>
      <c r="C35" s="54"/>
      <c r="D35" s="54"/>
      <c r="E35" s="54"/>
      <c r="F35" s="54"/>
      <c r="G35" s="54"/>
      <c r="H35" s="54"/>
      <c r="I35" s="19">
        <f>SUM(I28:I34)</f>
        <v>0</v>
      </c>
    </row>
    <row r="36" spans="1:9" ht="20.25" customHeight="1" x14ac:dyDescent="0.25">
      <c r="I36" s="10"/>
    </row>
    <row r="37" spans="1:9" x14ac:dyDescent="0.25">
      <c r="A37" s="28" t="s">
        <v>19</v>
      </c>
      <c r="B37" s="28"/>
      <c r="C37" s="28"/>
      <c r="D37" s="28"/>
      <c r="E37" s="28"/>
      <c r="F37" s="28"/>
      <c r="G37" s="28"/>
      <c r="H37" s="28"/>
      <c r="I37" s="28"/>
    </row>
    <row r="38" spans="1:9" x14ac:dyDescent="0.25">
      <c r="A38" s="28" t="s">
        <v>28</v>
      </c>
      <c r="B38" s="28"/>
      <c r="C38" s="28"/>
      <c r="D38" s="28"/>
      <c r="E38" s="28"/>
      <c r="F38" s="28"/>
      <c r="G38" s="28"/>
      <c r="H38" s="28"/>
      <c r="I38" s="28"/>
    </row>
    <row r="41" spans="1:9" ht="15" x14ac:dyDescent="0.25">
      <c r="A41" s="13"/>
      <c r="B41" s="13"/>
      <c r="C41" s="23"/>
      <c r="F41" s="13"/>
      <c r="G41" s="24"/>
      <c r="H41" s="24"/>
      <c r="I41" s="13"/>
    </row>
    <row r="42" spans="1:9" x14ac:dyDescent="0.25">
      <c r="A42" s="26" t="s">
        <v>16</v>
      </c>
      <c r="B42" s="26"/>
      <c r="C42" s="26"/>
      <c r="E42" s="12"/>
      <c r="F42" s="52" t="s">
        <v>17</v>
      </c>
      <c r="G42" s="52"/>
      <c r="H42" s="52"/>
      <c r="I42" s="52"/>
    </row>
  </sheetData>
  <sheetProtection password="DD0B" sheet="1" objects="1" scenarios="1"/>
  <mergeCells count="39">
    <mergeCell ref="A42:C42"/>
    <mergeCell ref="F42:I42"/>
    <mergeCell ref="A35:H35"/>
    <mergeCell ref="B29:C29"/>
    <mergeCell ref="B30:C30"/>
    <mergeCell ref="B31:C31"/>
    <mergeCell ref="B32:C32"/>
    <mergeCell ref="B33:C33"/>
    <mergeCell ref="B34:C34"/>
    <mergeCell ref="B27:C27"/>
    <mergeCell ref="B16:C16"/>
    <mergeCell ref="B17:C17"/>
    <mergeCell ref="B18:C18"/>
    <mergeCell ref="B19:C19"/>
    <mergeCell ref="A22:H22"/>
    <mergeCell ref="A25:C25"/>
    <mergeCell ref="D25:I25"/>
    <mergeCell ref="C9:E9"/>
    <mergeCell ref="B20:C20"/>
    <mergeCell ref="B21:C21"/>
    <mergeCell ref="B14:C14"/>
    <mergeCell ref="A12:C12"/>
    <mergeCell ref="D12:I12"/>
    <mergeCell ref="A1:F1"/>
    <mergeCell ref="C2:E2"/>
    <mergeCell ref="G1:I1"/>
    <mergeCell ref="G4:I4"/>
    <mergeCell ref="A4:F4"/>
    <mergeCell ref="G2:I3"/>
    <mergeCell ref="G6:I6"/>
    <mergeCell ref="G7:I7"/>
    <mergeCell ref="A37:I37"/>
    <mergeCell ref="A38:I38"/>
    <mergeCell ref="B15:C15"/>
    <mergeCell ref="B28:C28"/>
    <mergeCell ref="F8:I8"/>
    <mergeCell ref="A7:B7"/>
    <mergeCell ref="A9:B9"/>
    <mergeCell ref="C7:E7"/>
  </mergeCells>
  <phoneticPr fontId="7" type="noConversion"/>
  <hyperlinks>
    <hyperlink ref="F8" r:id="rId1"/>
  </hyperlinks>
  <pageMargins left="0.87" right="0.64" top="0.52" bottom="0.72" header="0.4921259845" footer="0.4921259845"/>
  <pageSetup paperSize="9" orientation="portrait" horizontalDpi="429496729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info</cp:lastModifiedBy>
  <cp:lastPrinted>2009-09-13T10:35:19Z</cp:lastPrinted>
  <dcterms:created xsi:type="dcterms:W3CDTF">2005-09-09T16:05:02Z</dcterms:created>
  <dcterms:modified xsi:type="dcterms:W3CDTF">2019-07-18T11:24:11Z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700267823</vt:i4>
  </property>
  <property fmtid="{D5CDD505-2E9C-101B-9397-08002B2CF9AE}" pid="3" name="_EmailSubject">
    <vt:lpwstr/>
  </property>
  <property fmtid="{D5CDD505-2E9C-101B-9397-08002B2CF9AE}" pid="4" name="_AuthorEmail">
    <vt:lpwstr>sv.igersheim.sportleiter@googlemail.com</vt:lpwstr>
  </property>
  <property fmtid="{D5CDD505-2E9C-101B-9397-08002B2CF9AE}" pid="5" name="_AuthorEmailDisplayName">
    <vt:lpwstr>SV Igersheim</vt:lpwstr>
  </property>
  <property fmtid="{D5CDD505-2E9C-101B-9397-08002B2CF9AE}" pid="6" name="_ReviewingToolsShownOnce">
    <vt:lpwstr/>
  </property>
</Properties>
</file>